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lchhessen.sharepoint.com/sites/lvm/Freigegebene Dokumente/Möcklinghoff/Fachartikel/Artikel 2020/"/>
    </mc:Choice>
  </mc:AlternateContent>
  <xr:revisionPtr revIDLastSave="0" documentId="8_{DD7966C7-3203-44D7-9FA1-3E378465BE43}" xr6:coauthVersionLast="45" xr6:coauthVersionMax="45" xr10:uidLastSave="{00000000-0000-0000-0000-000000000000}"/>
  <bookViews>
    <workbookView xWindow="-48" yWindow="-48" windowWidth="23136" windowHeight="12456" xr2:uid="{A22784A3-40B7-41C4-B7A3-A0E5F21699D8}"/>
  </bookViews>
  <sheets>
    <sheet name="Tabelle1" sheetId="1" r:id="rId1"/>
  </sheets>
  <definedNames>
    <definedName name="_xlnm.Print_Area" localSheetId="0">Tabelle1!$A$1:$I$43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" i="1" l="1"/>
  <c r="F11" i="1"/>
  <c r="D11" i="1"/>
  <c r="G19" i="1"/>
  <c r="F19" i="1"/>
  <c r="D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Sibylle Möcklinghoff-Wicke</author>
  </authors>
  <commentList>
    <comment ref="B17" authorId="0" shapeId="0" xr:uid="{2FAF96E1-50C7-4C70-A025-D7085CC25B3D}">
      <text>
        <r>
          <rPr>
            <b/>
            <sz val="9"/>
            <color indexed="81"/>
            <rFont val="Segoe UI"/>
            <family val="2"/>
          </rPr>
          <t>Sibylle Möcklinghoff-Wicke:</t>
        </r>
        <r>
          <rPr>
            <sz val="9"/>
            <color indexed="81"/>
            <rFont val="Segoe UI"/>
            <family val="2"/>
          </rPr>
          <t xml:space="preserve">
% weibl, die nach 48h leben, aber später nicht abkalben. BSP:
25 Färsen "Verluste" in der gesamten Aufzucht, durchschnittlich 253 Färsen insg = 25/253=9,9%</t>
        </r>
      </text>
    </comment>
  </commentList>
</comments>
</file>

<file path=xl/sharedStrings.xml><?xml version="1.0" encoding="utf-8"?>
<sst xmlns="http://schemas.openxmlformats.org/spreadsheetml/2006/main" count="38" uniqueCount="28">
  <si>
    <t>Herdengröße</t>
  </si>
  <si>
    <t>EKA</t>
  </si>
  <si>
    <t>weibl Kälber</t>
  </si>
  <si>
    <t>Totgeburten</t>
  </si>
  <si>
    <t>ZKZ</t>
  </si>
  <si>
    <t>produzierte Färsen</t>
  </si>
  <si>
    <t>Reprorate</t>
  </si>
  <si>
    <t>benötigte Färsen</t>
  </si>
  <si>
    <t>Beispiel</t>
  </si>
  <si>
    <t>Ihr Betrieb</t>
  </si>
  <si>
    <t>© Innovationsteam Milch Hessen, 05-2020, nach Penn State Herd Dynamics</t>
  </si>
  <si>
    <t>Check out Penn State’s Herd Metric App for information on evaluating herd dynamics:</t>
  </si>
  <si>
    <t xml:space="preserve"> https://extension.psu.edu/penn-state-dairy-herd-metrics</t>
  </si>
  <si>
    <t>ZIELE</t>
  </si>
  <si>
    <t>Kühe</t>
  </si>
  <si>
    <t>Mon</t>
  </si>
  <si>
    <t>%</t>
  </si>
  <si>
    <t>23-25</t>
  </si>
  <si>
    <t>&lt; 10</t>
  </si>
  <si>
    <t>28-35</t>
  </si>
  <si>
    <t>Herdendynamik anhand von 7 Kennzahlen bestimmen:</t>
  </si>
  <si>
    <t>Ihr Potential</t>
  </si>
  <si>
    <t>grüne Zellen nicht überschreiben, Formel ungeschützt</t>
  </si>
  <si>
    <t>Ihr Betrieb/ Ihr Potential:</t>
  </si>
  <si>
    <t>Durch die Reduzierung des EKA, der Totgeburten und der ZKZ werden 21 Färsen mehr erzeugt.</t>
  </si>
  <si>
    <t>Aufzuchtverluste</t>
  </si>
  <si>
    <t>Die Senkung des EKA und der Reprorate sowie der Aufzuchtverluste ("nicht fertige"Tiere) bedeutet,</t>
  </si>
  <si>
    <t xml:space="preserve"> dass 28 (!) Färsen weniger für die Bestandsergänzung benötigt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</si>
</sst>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0000FF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0" fillId="3" borderId="1" xfId="0" applyFill="1" applyBorder="1" applyAlignment="1">
      <alignment horizontal="center"/>
    </xf>
    <xf numFmtId="0" fontId="2" fillId="0" borderId="0" xfId="0" applyFont="1"/>
    <xf numFmtId="0" fontId="0" fillId="0" borderId="1" xfId="0" applyBorder="1"/>
    <xf numFmtId="0" fontId="5" fillId="0" borderId="0" xfId="0" applyFont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0" fillId="0" borderId="3" xfId="0" applyBorder="1"/>
    <xf numFmtId="1" fontId="1" fillId="2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0" fontId="6" fillId="0" borderId="0" xfId="0" applyFont="1"/>
    <xf numFmtId="0" fontId="5" fillId="4" borderId="5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1" fontId="1" fillId="2" borderId="6" xfId="0" applyNumberFormat="1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101802</xdr:rowOff>
    </xdr:from>
    <xdr:to>
      <xdr:col>7</xdr:col>
      <xdr:colOff>415576</xdr:colOff>
      <xdr:row>38</xdr:row>
      <xdr:rowOff>19050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71FDBBA-1A0E-4368-905C-C378369C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59402"/>
          <a:ext cx="5528596" cy="1384098"/>
        </a:xfrm>
        <a:prstGeom prst="rect">
          <a:avLst/>
        </a:prstGeom>
      </xdr:spPr>
    </xdr:pic>
    <xdr:clientData/>
  </xdr:twoCellAnchor>
  <xdr:twoCellAnchor editAs="oneCell">
    <xdr:from>
      <xdr:col>7</xdr:col>
      <xdr:colOff>228599</xdr:colOff>
      <xdr:row>20</xdr:row>
      <xdr:rowOff>57003</xdr:rowOff>
    </xdr:from>
    <xdr:to>
      <xdr:col>8</xdr:col>
      <xdr:colOff>205740</xdr:colOff>
      <xdr:row>27</xdr:row>
      <xdr:rowOff>133323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CF4F474-8BD4-4E32-AE94-F553DDED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1619" y="3973683"/>
          <a:ext cx="762001" cy="1369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169708</xdr:rowOff>
    </xdr:from>
    <xdr:to>
      <xdr:col>8</xdr:col>
      <xdr:colOff>68580</xdr:colOff>
      <xdr:row>49</xdr:row>
      <xdr:rowOff>2647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FC6F8BA-D8D4-4BC2-94C4-40426E94E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926868"/>
          <a:ext cx="6202680" cy="12959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09D9B-8F24-4D0A-B2C6-04489026BCEB}">
  <dimension ref="A2:H41"/>
  <sheetViews>
    <sheetView tabSelected="1" view="pageLayout" zoomScaleNormal="140" workbookViewId="0">
      <selection activeCell="F19" sqref="F19"/>
    </sheetView>
  </sheetViews>
  <sheetFormatPr baseColWidth="10" defaultRowHeight="14.4" x14ac:dyDescent="0.3"/>
  <cols>
    <col min="3" max="3" width="5.21875" customWidth="1"/>
    <col min="8" max="9" width="11.5546875" customWidth="1"/>
  </cols>
  <sheetData>
    <row r="2" spans="1:8" ht="18" x14ac:dyDescent="0.35">
      <c r="B2" s="15" t="s">
        <v>20</v>
      </c>
    </row>
    <row r="3" spans="1:8" x14ac:dyDescent="0.3">
      <c r="A3" t="s">
        <v>22</v>
      </c>
    </row>
    <row r="4" spans="1:8" x14ac:dyDescent="0.3">
      <c r="D4" s="3" t="s">
        <v>8</v>
      </c>
      <c r="E4" s="3"/>
      <c r="F4" s="3" t="s">
        <v>9</v>
      </c>
      <c r="G4" s="1" t="s">
        <v>21</v>
      </c>
      <c r="H4" s="1" t="s">
        <v>13</v>
      </c>
    </row>
    <row r="5" spans="1:8" x14ac:dyDescent="0.3">
      <c r="B5" s="4" t="s">
        <v>0</v>
      </c>
      <c r="C5" s="7" t="s">
        <v>14</v>
      </c>
      <c r="D5" s="5">
        <v>242</v>
      </c>
      <c r="E5" s="2"/>
      <c r="F5" s="5">
        <v>250</v>
      </c>
      <c r="G5" s="17">
        <v>250</v>
      </c>
    </row>
    <row r="6" spans="1:8" ht="15.6" x14ac:dyDescent="0.3">
      <c r="B6" s="4" t="s">
        <v>1</v>
      </c>
      <c r="C6" s="7" t="s">
        <v>15</v>
      </c>
      <c r="D6" s="5">
        <v>23</v>
      </c>
      <c r="E6" s="2"/>
      <c r="F6" s="5">
        <v>30</v>
      </c>
      <c r="G6" s="18">
        <v>25</v>
      </c>
      <c r="H6" s="16" t="s">
        <v>17</v>
      </c>
    </row>
    <row r="7" spans="1:8" ht="15.6" x14ac:dyDescent="0.3">
      <c r="B7" s="4" t="s">
        <v>2</v>
      </c>
      <c r="C7" s="7" t="s">
        <v>16</v>
      </c>
      <c r="D7" s="5">
        <v>48.8</v>
      </c>
      <c r="E7" s="2"/>
      <c r="F7" s="5">
        <v>48</v>
      </c>
      <c r="G7" s="17">
        <v>48</v>
      </c>
      <c r="H7" s="16">
        <v>50</v>
      </c>
    </row>
    <row r="8" spans="1:8" ht="15.6" x14ac:dyDescent="0.3">
      <c r="B8" s="4" t="s">
        <v>3</v>
      </c>
      <c r="C8" s="7" t="s">
        <v>16</v>
      </c>
      <c r="D8" s="5">
        <v>2.8</v>
      </c>
      <c r="E8" s="2"/>
      <c r="F8" s="5">
        <v>6</v>
      </c>
      <c r="G8" s="18">
        <v>5</v>
      </c>
      <c r="H8" s="16" t="s">
        <v>18</v>
      </c>
    </row>
    <row r="9" spans="1:8" ht="15.6" x14ac:dyDescent="0.3">
      <c r="B9" s="4" t="s">
        <v>4</v>
      </c>
      <c r="C9" s="7" t="s">
        <v>15</v>
      </c>
      <c r="D9" s="5">
        <v>13</v>
      </c>
      <c r="E9" s="2"/>
      <c r="F9" s="5">
        <v>13.5</v>
      </c>
      <c r="G9" s="18">
        <v>13</v>
      </c>
      <c r="H9" s="16">
        <v>13.3</v>
      </c>
    </row>
    <row r="10" spans="1:8" ht="16.2" thickBot="1" x14ac:dyDescent="0.35">
      <c r="D10" s="2"/>
      <c r="E10" s="2"/>
      <c r="F10" s="2"/>
      <c r="H10" s="8"/>
    </row>
    <row r="11" spans="1:8" ht="16.2" thickBot="1" x14ac:dyDescent="0.35">
      <c r="A11" s="9" t="s">
        <v>5</v>
      </c>
      <c r="B11" s="10"/>
      <c r="C11" s="11"/>
      <c r="D11" s="14">
        <f>D5*(24/D6)*(1/100*D7)*(1-(1/100*D8))*(12/D9)</f>
        <v>110.56629383277591</v>
      </c>
      <c r="E11" s="13"/>
      <c r="F11" s="19">
        <f t="shared" ref="F11:G11" si="0">F5*(24/F6)*(1/100*F7)*(1-(1/100*F8))*(12/F9)</f>
        <v>80.213333333333324</v>
      </c>
      <c r="G11" s="14">
        <f t="shared" si="0"/>
        <v>101.02153846153846</v>
      </c>
      <c r="H11" s="8"/>
    </row>
    <row r="12" spans="1:8" ht="15.6" x14ac:dyDescent="0.3">
      <c r="D12" s="2"/>
      <c r="E12" s="2"/>
      <c r="F12" s="2"/>
      <c r="H12" s="8"/>
    </row>
    <row r="13" spans="1:8" ht="15.6" x14ac:dyDescent="0.3">
      <c r="D13" s="2"/>
      <c r="E13" s="2"/>
      <c r="F13" s="2"/>
      <c r="H13" s="8"/>
    </row>
    <row r="14" spans="1:8" ht="15.6" x14ac:dyDescent="0.3">
      <c r="B14" s="4" t="s">
        <v>0</v>
      </c>
      <c r="C14" s="7" t="s">
        <v>14</v>
      </c>
      <c r="D14" s="5">
        <v>242</v>
      </c>
      <c r="E14" s="2"/>
      <c r="F14" s="5">
        <v>250</v>
      </c>
      <c r="G14" s="17">
        <v>250</v>
      </c>
      <c r="H14" s="8"/>
    </row>
    <row r="15" spans="1:8" ht="15.6" x14ac:dyDescent="0.3">
      <c r="B15" s="4" t="s">
        <v>1</v>
      </c>
      <c r="C15" s="7" t="s">
        <v>15</v>
      </c>
      <c r="D15" s="5">
        <v>23</v>
      </c>
      <c r="E15" s="2"/>
      <c r="F15" s="5">
        <v>30</v>
      </c>
      <c r="G15" s="18">
        <v>27</v>
      </c>
      <c r="H15" s="16" t="s">
        <v>17</v>
      </c>
    </row>
    <row r="16" spans="1:8" ht="15.6" x14ac:dyDescent="0.3">
      <c r="B16" s="4" t="s">
        <v>6</v>
      </c>
      <c r="C16" s="7" t="s">
        <v>16</v>
      </c>
      <c r="D16" s="5">
        <v>43</v>
      </c>
      <c r="E16" s="2"/>
      <c r="F16" s="5">
        <v>35</v>
      </c>
      <c r="G16" s="18">
        <v>30</v>
      </c>
      <c r="H16" s="16" t="s">
        <v>19</v>
      </c>
    </row>
    <row r="17" spans="1:8" ht="15.6" x14ac:dyDescent="0.3">
      <c r="B17" s="4" t="s">
        <v>25</v>
      </c>
      <c r="C17" s="7" t="s">
        <v>16</v>
      </c>
      <c r="D17" s="5">
        <v>9.9</v>
      </c>
      <c r="E17" s="2"/>
      <c r="F17" s="5">
        <v>10</v>
      </c>
      <c r="G17" s="18">
        <v>9.5</v>
      </c>
      <c r="H17" s="16" t="s">
        <v>18</v>
      </c>
    </row>
    <row r="18" spans="1:8" ht="15" thickBot="1" x14ac:dyDescent="0.35">
      <c r="D18" s="2"/>
      <c r="E18" s="2"/>
      <c r="F18" s="2"/>
      <c r="H18" s="6"/>
    </row>
    <row r="19" spans="1:8" ht="15" thickBot="1" x14ac:dyDescent="0.35">
      <c r="A19" s="9" t="s">
        <v>7</v>
      </c>
      <c r="B19" s="10"/>
      <c r="C19" s="10"/>
      <c r="D19" s="12">
        <f>D14*(D15/24)*(1/100*D16)*(1+(1/100*D17))</f>
        <v>109.59685916666668</v>
      </c>
      <c r="E19" s="13"/>
      <c r="F19" s="20">
        <f t="shared" ref="F19:G19" si="1">F14*(F15/24)*(1/100*F16)*(1+(1/100*F17))</f>
        <v>120.31250000000003</v>
      </c>
      <c r="G19" s="14">
        <f t="shared" si="1"/>
        <v>92.390625</v>
      </c>
      <c r="H19" s="6"/>
    </row>
    <row r="20" spans="1:8" x14ac:dyDescent="0.3">
      <c r="H20" s="6"/>
    </row>
    <row r="21" spans="1:8" x14ac:dyDescent="0.3">
      <c r="A21" s="1" t="s">
        <v>23</v>
      </c>
      <c r="H21" s="6"/>
    </row>
    <row r="22" spans="1:8" x14ac:dyDescent="0.3">
      <c r="A22" t="s">
        <v>24</v>
      </c>
    </row>
    <row r="23" spans="1:8" x14ac:dyDescent="0.3">
      <c r="A23" t="s">
        <v>26</v>
      </c>
    </row>
    <row r="24" spans="1:8" x14ac:dyDescent="0.3">
      <c r="A24" t="s">
        <v>27</v>
      </c>
    </row>
    <row r="30" spans="1:8" x14ac:dyDescent="0.3">
      <c r="A30" t="s">
        <v>10</v>
      </c>
      <c r="H30" s="6"/>
    </row>
    <row r="40" spans="1:1" x14ac:dyDescent="0.3">
      <c r="A40" t="s">
        <v>11</v>
      </c>
    </row>
    <row r="41" spans="1:1" x14ac:dyDescent="0.3">
      <c r="A41" t="s">
        <v>12</v>
      </c>
    </row>
  </sheetData>
  <pageMargins left="0.7" right="0.7" top="1.2825" bottom="0.78740157499999996" header="0.3" footer="0.3"/>
  <pageSetup paperSize="9" scale="90" orientation="portrait" horizontalDpi="0" verticalDpi="0" r:id="rId1"/>
  <headerFooter>
    <oddHeader>&amp;LInnovationsteam Milch Hessen
i-team@milchhessen.de&amp;R&amp;G</oddHeader>
    <oddFooter>&amp;Lwww.milchhessen.de</oddFooter>
  </headerFooter>
  <colBreaks count="1" manualBreakCount="1">
    <brk id="9" max="42" man="1"/>
  </colBreaks>
  <drawing r:id="rId2"/>
  <legacy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BD8B1221B38234DBDD7F93C4785B9F8" ma:contentTypeVersion="12" ma:contentTypeDescription="Ein neues Dokument erstellen." ma:contentTypeScope="" ma:versionID="31eed8075ec8ce06aee0594089510cff">
  <xsd:schema xmlns:xsd="http://www.w3.org/2001/XMLSchema" xmlns:xs="http://www.w3.org/2001/XMLSchema" xmlns:p="http://schemas.microsoft.com/office/2006/metadata/properties" xmlns:ns2="97da75fb-3110-4c21-bfd6-b148d3503a6b" xmlns:ns3="8b6b950f-9202-4223-97cb-4a5fa3af9420" targetNamespace="http://schemas.microsoft.com/office/2006/metadata/properties" ma:root="true" ma:fieldsID="59b04ce2291d8e6f440c0fa322f16a2b" ns2:_="" ns3:_="">
    <xsd:import namespace="97da75fb-3110-4c21-bfd6-b148d3503a6b"/>
    <xsd:import namespace="8b6b950f-9202-4223-97cb-4a5fa3af94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da75fb-3110-4c21-bfd6-b148d3503a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6b950f-9202-4223-97cb-4a5fa3af942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F62168-3C97-49E8-A9A4-E26D4FD892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da75fb-3110-4c21-bfd6-b148d3503a6b"/>
    <ds:schemaRef ds:uri="8b6b950f-9202-4223-97cb-4a5fa3af94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624815-A337-432D-BF0E-597A9C0D39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378F92-2F1D-4B14-B832-AF1BCAD4FE01}">
  <ds:schemaRefs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97da75fb-3110-4c21-bfd6-b148d3503a6b"/>
    <ds:schemaRef ds:uri="http://schemas.openxmlformats.org/package/2006/metadata/core-properties"/>
    <ds:schemaRef ds:uri="8b6b950f-9202-4223-97cb-4a5fa3af942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Sibylle Möcklinghoff-Wicke</dc:creator>
  <cp:lastModifiedBy>Sibylle Möcklinghoff-Wicke</cp:lastModifiedBy>
  <cp:lastPrinted>2020-05-21T09:31:42Z</cp:lastPrinted>
  <dcterms:created xsi:type="dcterms:W3CDTF">2020-05-21T08:23:01Z</dcterms:created>
  <dcterms:modified xsi:type="dcterms:W3CDTF">2020-06-29T15:35:19Z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0x010100FBD8B1221B38234DBDD7F93C4785B9F8</vt:lpwstr>
  </property>
</Properties>
</file>